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QNAP-FSSV1\Public\【令和元年度新体制フォルダ】\040イノベーション推進部\02補助金\04小規模製造業設備投資等支援事業\R2HP\"/>
    </mc:Choice>
  </mc:AlternateContent>
  <xr:revisionPtr revIDLastSave="0" documentId="13_ncr:1_{C40ECCB1-86F9-413F-A353-70986FB135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労働生産性" sheetId="10" r:id="rId1"/>
  </sheets>
  <definedNames>
    <definedName name="_xlnm.Print_Area" localSheetId="0">労働生産性!$A$1:$I$25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0" l="1"/>
  <c r="G19" i="10"/>
  <c r="G22" i="10" s="1"/>
  <c r="G8" i="10"/>
  <c r="G23" i="10" l="1"/>
  <c r="I21" i="10"/>
  <c r="I19" i="10"/>
  <c r="I22" i="10" s="1"/>
  <c r="I23" i="10" s="1"/>
  <c r="I8" i="10"/>
  <c r="E21" i="10" l="1"/>
  <c r="H21" i="10" l="1"/>
  <c r="H19" i="10"/>
  <c r="H8" i="10"/>
  <c r="H22" i="10" l="1"/>
  <c r="H23" i="10" s="1"/>
  <c r="F21" i="10"/>
  <c r="F19" i="10"/>
  <c r="E19" i="10"/>
  <c r="E22" i="10" s="1"/>
  <c r="D21" i="10"/>
  <c r="D19" i="10"/>
  <c r="F8" i="10"/>
  <c r="E8" i="10"/>
  <c r="D8" i="10"/>
  <c r="C8" i="10"/>
  <c r="B8" i="10"/>
  <c r="D22" i="10" l="1"/>
  <c r="F22" i="10"/>
  <c r="F23" i="10" s="1"/>
  <c r="E23" i="10"/>
  <c r="D23" i="10" l="1"/>
  <c r="F24" i="10" l="1"/>
  <c r="I24" i="10"/>
  <c r="G24" i="10"/>
  <c r="E24" i="10"/>
  <c r="H24" i="10"/>
</calcChain>
</file>

<file path=xl/sharedStrings.xml><?xml version="1.0" encoding="utf-8"?>
<sst xmlns="http://schemas.openxmlformats.org/spreadsheetml/2006/main" count="51" uniqueCount="34">
  <si>
    <t>④　年間休日数</t>
    <rPh sb="2" eb="4">
      <t>ネンカン</t>
    </rPh>
    <rPh sb="4" eb="6">
      <t>キュウジツ</t>
    </rPh>
    <rPh sb="6" eb="7">
      <t>スウ</t>
    </rPh>
    <phoneticPr fontId="2"/>
  </si>
  <si>
    <t>財務状況説明</t>
    <rPh sb="0" eb="2">
      <t>ザイム</t>
    </rPh>
    <rPh sb="2" eb="4">
      <t>ジョウキョウ</t>
    </rPh>
    <rPh sb="4" eb="6">
      <t>セツメイ</t>
    </rPh>
    <phoneticPr fontId="2"/>
  </si>
  <si>
    <t>②  常時使用する従業員数</t>
    <rPh sb="3" eb="5">
      <t>ジョウジ</t>
    </rPh>
    <rPh sb="5" eb="7">
      <t>シヨウ</t>
    </rPh>
    <rPh sb="9" eb="12">
      <t>ジュウギョウイン</t>
    </rPh>
    <rPh sb="12" eb="13">
      <t>スウ</t>
    </rPh>
    <phoneticPr fontId="2"/>
  </si>
  <si>
    <t>直近３期分の決算状況</t>
    <rPh sb="0" eb="2">
      <t>チョッキン</t>
    </rPh>
    <rPh sb="3" eb="4">
      <t>キ</t>
    </rPh>
    <rPh sb="4" eb="5">
      <t>ブン</t>
    </rPh>
    <rPh sb="6" eb="8">
      <t>ケッサン</t>
    </rPh>
    <rPh sb="8" eb="10">
      <t>ジョウキョウ</t>
    </rPh>
    <phoneticPr fontId="2"/>
  </si>
  <si>
    <t>－</t>
    <phoneticPr fontId="2"/>
  </si>
  <si>
    <t>－</t>
    <phoneticPr fontId="2"/>
  </si>
  <si>
    <t>＜財務状況及び生産性＞</t>
    <rPh sb="1" eb="3">
      <t>ザイム</t>
    </rPh>
    <rPh sb="3" eb="5">
      <t>ジョウキョウ</t>
    </rPh>
    <rPh sb="5" eb="6">
      <t>オヨ</t>
    </rPh>
    <rPh sb="7" eb="10">
      <t>セイサンセイ</t>
    </rPh>
    <phoneticPr fontId="2"/>
  </si>
  <si>
    <t>⑥　月平均残業時間（ｈ）
　（１人あたり）</t>
    <rPh sb="2" eb="5">
      <t>ツキヘイキン</t>
    </rPh>
    <rPh sb="5" eb="7">
      <t>ザンギョウ</t>
    </rPh>
    <rPh sb="7" eb="9">
      <t>ジカン</t>
    </rPh>
    <phoneticPr fontId="2"/>
  </si>
  <si>
    <t>⑦　年間平均残業時間（ｈ）
　（１人あたり）
　（⑥×１２）</t>
    <rPh sb="2" eb="4">
      <t>ネンカン</t>
    </rPh>
    <rPh sb="4" eb="6">
      <t>ヘイキン</t>
    </rPh>
    <rPh sb="6" eb="8">
      <t>ザンギョウ</t>
    </rPh>
    <rPh sb="8" eb="10">
      <t>ジカン</t>
    </rPh>
    <rPh sb="17" eb="18">
      <t>ヒト</t>
    </rPh>
    <phoneticPr fontId="2"/>
  </si>
  <si>
    <t>⑤　年間所定内勤務時間（ｈ）
　（１人あたり）
　（③×（365－④））</t>
    <rPh sb="2" eb="4">
      <t>ネンカン</t>
    </rPh>
    <rPh sb="4" eb="6">
      <t>ショテイ</t>
    </rPh>
    <rPh sb="6" eb="7">
      <t>ナイ</t>
    </rPh>
    <rPh sb="7" eb="9">
      <t>キンム</t>
    </rPh>
    <rPh sb="9" eb="11">
      <t>ジカン</t>
    </rPh>
    <rPh sb="18" eb="19">
      <t>ヒト</t>
    </rPh>
    <phoneticPr fontId="2"/>
  </si>
  <si>
    <t>⑧　年間総勤務時間（ｈ）
　（１人あたり平均）
　（⑤＋⑦）</t>
    <rPh sb="2" eb="4">
      <t>ネンカン</t>
    </rPh>
    <rPh sb="4" eb="5">
      <t>ソウ</t>
    </rPh>
    <rPh sb="5" eb="7">
      <t>キンム</t>
    </rPh>
    <rPh sb="7" eb="9">
      <t>ジカン</t>
    </rPh>
    <rPh sb="20" eb="22">
      <t>ヘイキン</t>
    </rPh>
    <phoneticPr fontId="2"/>
  </si>
  <si>
    <r>
      <t>③ 　</t>
    </r>
    <r>
      <rPr>
        <sz val="11"/>
        <color theme="1"/>
        <rFont val="ＭＳ 明朝"/>
        <family val="1"/>
        <charset val="128"/>
      </rPr>
      <t>１日の所定内勤務時間（ｈ）
　（１人あたり）</t>
    </r>
    <rPh sb="4" eb="5">
      <t>ニチ</t>
    </rPh>
    <rPh sb="6" eb="9">
      <t>ショテイナイ</t>
    </rPh>
    <rPh sb="9" eb="11">
      <t>キンム</t>
    </rPh>
    <rPh sb="11" eb="13">
      <t>ジカン</t>
    </rPh>
    <rPh sb="20" eb="21">
      <t>ヒト</t>
    </rPh>
    <phoneticPr fontId="2"/>
  </si>
  <si>
    <t>売上高（千円）</t>
    <rPh sb="0" eb="2">
      <t>ウリアゲ</t>
    </rPh>
    <rPh sb="2" eb="3">
      <t>ダカ</t>
    </rPh>
    <rPh sb="4" eb="6">
      <t>センエン</t>
    </rPh>
    <phoneticPr fontId="2"/>
  </si>
  <si>
    <t>営業利益（千円）</t>
    <rPh sb="0" eb="2">
      <t>エイギョウ</t>
    </rPh>
    <rPh sb="2" eb="4">
      <t>リエキ</t>
    </rPh>
    <rPh sb="5" eb="7">
      <t>センエン</t>
    </rPh>
    <phoneticPr fontId="2"/>
  </si>
  <si>
    <t>当期利益（千円）</t>
    <rPh sb="0" eb="2">
      <t>トウキ</t>
    </rPh>
    <rPh sb="2" eb="4">
      <t>リエキ</t>
    </rPh>
    <rPh sb="5" eb="7">
      <t>センエン</t>
    </rPh>
    <phoneticPr fontId="2"/>
  </si>
  <si>
    <t>減価償却費（千円）</t>
    <rPh sb="0" eb="2">
      <t>ゲンカ</t>
    </rPh>
    <rPh sb="2" eb="4">
      <t>ショウキャク</t>
    </rPh>
    <rPh sb="4" eb="5">
      <t>ヒ</t>
    </rPh>
    <rPh sb="6" eb="8">
      <t>センエン</t>
    </rPh>
    <phoneticPr fontId="2"/>
  </si>
  <si>
    <t>売上原価（千円）</t>
    <rPh sb="0" eb="2">
      <t>ウリアゲ</t>
    </rPh>
    <rPh sb="2" eb="4">
      <t>ゲンカ</t>
    </rPh>
    <rPh sb="5" eb="7">
      <t>センエン</t>
    </rPh>
    <phoneticPr fontId="2"/>
  </si>
  <si>
    <t>①　粗利（売上総利益）（千円）
　（売上高-売上原価）</t>
    <rPh sb="2" eb="3">
      <t>アラ</t>
    </rPh>
    <rPh sb="3" eb="4">
      <t>リ</t>
    </rPh>
    <rPh sb="5" eb="7">
      <t>ウリアゲ</t>
    </rPh>
    <rPh sb="7" eb="10">
      <t>ソウリエキ</t>
    </rPh>
    <rPh sb="12" eb="14">
      <t>センエン</t>
    </rPh>
    <rPh sb="18" eb="20">
      <t>ウリアゲ</t>
    </rPh>
    <rPh sb="20" eb="21">
      <t>ダカ</t>
    </rPh>
    <rPh sb="22" eb="24">
      <t>ウリアゲ</t>
    </rPh>
    <rPh sb="24" eb="26">
      <t>ゲンカ</t>
    </rPh>
    <phoneticPr fontId="2"/>
  </si>
  <si>
    <t>販売費及び一般管理費（千円）</t>
    <rPh sb="0" eb="3">
      <t>ハンバイヒ</t>
    </rPh>
    <rPh sb="3" eb="4">
      <t>オヨ</t>
    </rPh>
    <rPh sb="5" eb="7">
      <t>イッパン</t>
    </rPh>
    <rPh sb="7" eb="10">
      <t>カンリヒ</t>
    </rPh>
    <rPh sb="11" eb="13">
      <t>センエン</t>
    </rPh>
    <phoneticPr fontId="2"/>
  </si>
  <si>
    <t>営業外費用（千円）</t>
    <rPh sb="0" eb="3">
      <t>エイギョウガイ</t>
    </rPh>
    <rPh sb="3" eb="5">
      <t>ヒヨウ</t>
    </rPh>
    <rPh sb="6" eb="8">
      <t>センエン</t>
    </rPh>
    <phoneticPr fontId="2"/>
  </si>
  <si>
    <t>⑨　生産性
　（①／（②×⑧））</t>
    <rPh sb="2" eb="5">
      <t>セイサンセイ</t>
    </rPh>
    <phoneticPr fontId="2"/>
  </si>
  <si>
    <t>今後５期分の経営計画</t>
    <rPh sb="0" eb="2">
      <t>コンゴ</t>
    </rPh>
    <rPh sb="3" eb="4">
      <t>キ</t>
    </rPh>
    <rPh sb="4" eb="5">
      <t>ブン</t>
    </rPh>
    <rPh sb="6" eb="8">
      <t>ケイエイ</t>
    </rPh>
    <rPh sb="8" eb="10">
      <t>ケイカク</t>
    </rPh>
    <phoneticPr fontId="2"/>
  </si>
  <si>
    <r>
      <t>⑩　生産性向上率
　</t>
    </r>
    <r>
      <rPr>
        <sz val="9"/>
        <color theme="1"/>
        <rFont val="ＭＳ 明朝"/>
        <family val="1"/>
        <charset val="128"/>
      </rPr>
      <t>（（今後の各期⑨／直近期末⑨－１）×100）</t>
    </r>
    <rPh sb="2" eb="5">
      <t>セイサンセイ</t>
    </rPh>
    <rPh sb="5" eb="7">
      <t>コウジョウ</t>
    </rPh>
    <rPh sb="7" eb="8">
      <t>リツ</t>
    </rPh>
    <rPh sb="12" eb="14">
      <t>コンゴ</t>
    </rPh>
    <rPh sb="15" eb="16">
      <t>カク</t>
    </rPh>
    <rPh sb="16" eb="17">
      <t>キ</t>
    </rPh>
    <rPh sb="19" eb="21">
      <t>チョッキン</t>
    </rPh>
    <rPh sb="21" eb="23">
      <t>キマツ</t>
    </rPh>
    <phoneticPr fontId="2"/>
  </si>
  <si>
    <t>【第１号様式－４】</t>
    <rPh sb="1" eb="2">
      <t>ダイ</t>
    </rPh>
    <rPh sb="3" eb="4">
      <t>ゴウ</t>
    </rPh>
    <rPh sb="4" eb="6">
      <t>ヨウシキ</t>
    </rPh>
    <phoneticPr fontId="2"/>
  </si>
  <si>
    <r>
      <t xml:space="preserve">２年前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ネンマエ</t>
    </rPh>
    <phoneticPr fontId="2"/>
  </si>
  <si>
    <r>
      <t xml:space="preserve">１年前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ネンマエ</t>
    </rPh>
    <phoneticPr fontId="2"/>
  </si>
  <si>
    <r>
      <t xml:space="preserve">直近期末
</t>
    </r>
    <r>
      <rPr>
        <sz val="9"/>
        <color theme="1"/>
        <rFont val="ＭＳ 明朝"/>
        <family val="1"/>
        <charset val="128"/>
      </rPr>
      <t>自：　年　月　日
至：　年　月　日</t>
    </r>
    <rPh sb="0" eb="2">
      <t>チョッキン</t>
    </rPh>
    <rPh sb="2" eb="4">
      <t>キマツ</t>
    </rPh>
    <phoneticPr fontId="2"/>
  </si>
  <si>
    <r>
      <t xml:space="preserve">１年後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ネンゴ</t>
    </rPh>
    <phoneticPr fontId="2"/>
  </si>
  <si>
    <r>
      <t xml:space="preserve">２年後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ネンゴ</t>
    </rPh>
    <phoneticPr fontId="2"/>
  </si>
  <si>
    <r>
      <t xml:space="preserve">３年後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ネンゴ</t>
    </rPh>
    <phoneticPr fontId="2"/>
  </si>
  <si>
    <r>
      <t xml:space="preserve">４年後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ネンゴ</t>
    </rPh>
    <phoneticPr fontId="2"/>
  </si>
  <si>
    <r>
      <t xml:space="preserve">５年後
</t>
    </r>
    <r>
      <rPr>
        <sz val="9"/>
        <color theme="1"/>
        <rFont val="ＭＳ 明朝"/>
        <family val="1"/>
        <charset val="128"/>
      </rPr>
      <t>自：　年　月　日
至：　年　月　日</t>
    </r>
    <rPh sb="1" eb="3">
      <t>ネンゴ</t>
    </rPh>
    <phoneticPr fontId="2"/>
  </si>
  <si>
    <t>補助事業終了後、２年間の生産を経て最初に迎える決算期（該当決算期に○を記載願います）</t>
    <phoneticPr fontId="2"/>
  </si>
  <si>
    <t>経常利益（千円）</t>
    <rPh sb="0" eb="2">
      <t>ケイジョウ</t>
    </rPh>
    <rPh sb="2" eb="4">
      <t>リエキ</t>
    </rPh>
    <rPh sb="5" eb="7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</si>
</sst>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38" fontId="3" fillId="0" borderId="5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2" fontId="3" fillId="0" borderId="5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2" fontId="3" fillId="0" borderId="9" xfId="0" applyNumberFormat="1" applyFont="1" applyBorder="1">
      <alignment vertical="center"/>
    </xf>
    <xf numFmtId="38" fontId="3" fillId="0" borderId="4" xfId="1" applyNumberFormat="1" applyFont="1" applyBorder="1">
      <alignment vertical="center"/>
    </xf>
    <xf numFmtId="38" fontId="3" fillId="0" borderId="2" xfId="1" applyNumberFormat="1" applyFont="1" applyBorder="1">
      <alignment vertical="center"/>
    </xf>
    <xf numFmtId="38" fontId="3" fillId="0" borderId="3" xfId="1" applyNumberFormat="1" applyFont="1" applyBorder="1">
      <alignment vertical="center"/>
    </xf>
    <xf numFmtId="38" fontId="3" fillId="0" borderId="17" xfId="1" applyNumberFormat="1" applyFont="1" applyBorder="1">
      <alignment vertical="center"/>
    </xf>
    <xf numFmtId="38" fontId="3" fillId="0" borderId="15" xfId="1" applyNumberFormat="1" applyFont="1" applyBorder="1">
      <alignment vertical="center"/>
    </xf>
    <xf numFmtId="38" fontId="3" fillId="0" borderId="16" xfId="1" applyNumberFormat="1" applyFont="1" applyBorder="1">
      <alignment vertical="center"/>
    </xf>
    <xf numFmtId="38" fontId="3" fillId="0" borderId="5" xfId="1" applyNumberFormat="1" applyFont="1" applyBorder="1">
      <alignment vertical="center"/>
    </xf>
    <xf numFmtId="38" fontId="3" fillId="0" borderId="1" xfId="1" applyNumberFormat="1" applyFont="1" applyBorder="1">
      <alignment vertical="center"/>
    </xf>
    <xf numFmtId="38" fontId="3" fillId="0" borderId="6" xfId="1" applyNumberFormat="1" applyFont="1" applyBorder="1">
      <alignment vertical="center"/>
    </xf>
    <xf numFmtId="2" fontId="3" fillId="0" borderId="6" xfId="0" applyNumberFormat="1" applyFont="1" applyFill="1" applyBorder="1">
      <alignment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16" xfId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justify" vertical="center" wrapText="1"/>
    </xf>
    <xf numFmtId="38" fontId="3" fillId="0" borderId="26" xfId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5" xfId="1" applyNumberFormat="1" applyFont="1" applyBorder="1">
      <alignment vertical="center"/>
    </xf>
    <xf numFmtId="38" fontId="3" fillId="0" borderId="28" xfId="1" applyNumberFormat="1" applyFont="1" applyBorder="1">
      <alignment vertical="center"/>
    </xf>
    <xf numFmtId="38" fontId="3" fillId="0" borderId="26" xfId="1" applyNumberFormat="1" applyFont="1" applyBorder="1">
      <alignment vertical="center"/>
    </xf>
    <xf numFmtId="2" fontId="3" fillId="0" borderId="27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justify" vertical="center" wrapTex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8" xfId="0" applyFont="1" applyBorder="1">
      <alignment vertical="center"/>
    </xf>
    <xf numFmtId="0" fontId="3" fillId="0" borderId="36" xfId="0" applyFont="1" applyBorder="1" applyAlignment="1">
      <alignment horizontal="justify" vertical="center" wrapText="1"/>
    </xf>
    <xf numFmtId="38" fontId="3" fillId="2" borderId="39" xfId="1" applyFont="1" applyFill="1" applyBorder="1" applyAlignment="1">
      <alignment horizontal="center" vertical="center"/>
    </xf>
    <xf numFmtId="38" fontId="3" fillId="2" borderId="40" xfId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0" borderId="39" xfId="2" applyNumberFormat="1" applyFont="1" applyBorder="1">
      <alignment vertical="center"/>
    </xf>
    <xf numFmtId="176" fontId="3" fillId="0" borderId="42" xfId="2" applyNumberFormat="1" applyFont="1" applyBorder="1">
      <alignment vertical="center"/>
    </xf>
    <xf numFmtId="176" fontId="3" fillId="0" borderId="40" xfId="2" applyNumberFormat="1" applyFont="1" applyBorder="1">
      <alignment vertical="center"/>
    </xf>
    <xf numFmtId="176" fontId="3" fillId="0" borderId="41" xfId="2" applyNumberFormat="1" applyFont="1" applyBorder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5" fillId="0" borderId="3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16</xdr:row>
      <xdr:rowOff>390524</xdr:rowOff>
    </xdr:from>
    <xdr:to>
      <xdr:col>15</xdr:col>
      <xdr:colOff>492126</xdr:colOff>
      <xdr:row>20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23474" y="8804274"/>
          <a:ext cx="4540252" cy="1927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←　数式が入っておりますが、</a:t>
          </a:r>
          <a:endParaRPr kumimoji="1" lang="en-US" altLang="ja-JP" sz="1100"/>
        </a:p>
        <a:p>
          <a:pPr algn="l"/>
          <a:r>
            <a:rPr kumimoji="1" lang="ja-JP" altLang="en-US" sz="1100"/>
            <a:t>　　　計算に間違いがないかお確かめください。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zoomScaleSheetLayoutView="100" workbookViewId="0">
      <selection activeCell="A13" sqref="A13"/>
    </sheetView>
  </sheetViews>
  <sheetFormatPr defaultColWidth="9" defaultRowHeight="13.5" x14ac:dyDescent="0.4"/>
  <cols>
    <col min="1" max="1" width="35.625" style="2" customWidth="1"/>
    <col min="2" max="9" width="12.625" style="2" customWidth="1"/>
    <col min="10" max="16384" width="9" style="2"/>
  </cols>
  <sheetData>
    <row r="1" spans="1:9" x14ac:dyDescent="0.4">
      <c r="A1" s="2" t="s">
        <v>23</v>
      </c>
      <c r="B1" s="3"/>
    </row>
    <row r="2" spans="1:9" x14ac:dyDescent="0.4">
      <c r="B2" s="3"/>
    </row>
    <row r="3" spans="1:9" ht="14.25" thickBot="1" x14ac:dyDescent="0.45">
      <c r="A3" s="1" t="s">
        <v>6</v>
      </c>
      <c r="B3" s="1"/>
    </row>
    <row r="4" spans="1:9" ht="18" customHeight="1" x14ac:dyDescent="0.4">
      <c r="A4" s="38"/>
      <c r="B4" s="60" t="s">
        <v>3</v>
      </c>
      <c r="C4" s="61"/>
      <c r="D4" s="62"/>
      <c r="E4" s="70" t="s">
        <v>21</v>
      </c>
      <c r="F4" s="71"/>
      <c r="G4" s="71"/>
      <c r="H4" s="71"/>
      <c r="I4" s="72"/>
    </row>
    <row r="5" spans="1:9" ht="60" customHeight="1" x14ac:dyDescent="0.4">
      <c r="A5" s="39"/>
      <c r="B5" s="34" t="s">
        <v>24</v>
      </c>
      <c r="C5" s="35" t="s">
        <v>25</v>
      </c>
      <c r="D5" s="36" t="s">
        <v>26</v>
      </c>
      <c r="E5" s="34" t="s">
        <v>27</v>
      </c>
      <c r="F5" s="35" t="s">
        <v>28</v>
      </c>
      <c r="G5" s="35" t="s">
        <v>29</v>
      </c>
      <c r="H5" s="35" t="s">
        <v>30</v>
      </c>
      <c r="I5" s="37" t="s">
        <v>31</v>
      </c>
    </row>
    <row r="6" spans="1:9" ht="39.950000000000003" customHeight="1" x14ac:dyDescent="0.4">
      <c r="A6" s="27" t="s">
        <v>12</v>
      </c>
      <c r="B6" s="4"/>
      <c r="C6" s="5"/>
      <c r="D6" s="6"/>
      <c r="E6" s="4"/>
      <c r="F6" s="5"/>
      <c r="G6" s="28"/>
      <c r="H6" s="28"/>
      <c r="I6" s="6"/>
    </row>
    <row r="7" spans="1:9" ht="39.950000000000003" customHeight="1" x14ac:dyDescent="0.4">
      <c r="A7" s="27" t="s">
        <v>16</v>
      </c>
      <c r="B7" s="4"/>
      <c r="C7" s="5"/>
      <c r="D7" s="6"/>
      <c r="E7" s="4"/>
      <c r="F7" s="5"/>
      <c r="G7" s="28"/>
      <c r="H7" s="28"/>
      <c r="I7" s="6"/>
    </row>
    <row r="8" spans="1:9" ht="39.950000000000003" customHeight="1" x14ac:dyDescent="0.4">
      <c r="A8" s="27" t="s">
        <v>17</v>
      </c>
      <c r="B8" s="4">
        <f t="shared" ref="B8:H8" si="0">B6-B7</f>
        <v>0</v>
      </c>
      <c r="C8" s="5">
        <f t="shared" si="0"/>
        <v>0</v>
      </c>
      <c r="D8" s="6">
        <f t="shared" si="0"/>
        <v>0</v>
      </c>
      <c r="E8" s="4">
        <f t="shared" si="0"/>
        <v>0</v>
      </c>
      <c r="F8" s="5">
        <f t="shared" si="0"/>
        <v>0</v>
      </c>
      <c r="G8" s="5">
        <f t="shared" si="0"/>
        <v>0</v>
      </c>
      <c r="H8" s="28">
        <f t="shared" si="0"/>
        <v>0</v>
      </c>
      <c r="I8" s="6">
        <f t="shared" ref="I8" si="1">I6-I7</f>
        <v>0</v>
      </c>
    </row>
    <row r="9" spans="1:9" ht="39.950000000000003" customHeight="1" x14ac:dyDescent="0.4">
      <c r="A9" s="27" t="s">
        <v>18</v>
      </c>
      <c r="B9" s="4"/>
      <c r="C9" s="5"/>
      <c r="D9" s="6"/>
      <c r="E9" s="4"/>
      <c r="F9" s="5"/>
      <c r="G9" s="28"/>
      <c r="H9" s="28"/>
      <c r="I9" s="6"/>
    </row>
    <row r="10" spans="1:9" ht="39.950000000000003" customHeight="1" x14ac:dyDescent="0.4">
      <c r="A10" s="27" t="s">
        <v>13</v>
      </c>
      <c r="B10" s="4"/>
      <c r="C10" s="5"/>
      <c r="D10" s="6"/>
      <c r="E10" s="4"/>
      <c r="F10" s="5"/>
      <c r="G10" s="28"/>
      <c r="H10" s="28"/>
      <c r="I10" s="6"/>
    </row>
    <row r="11" spans="1:9" ht="39.950000000000003" customHeight="1" x14ac:dyDescent="0.4">
      <c r="A11" s="27" t="s">
        <v>19</v>
      </c>
      <c r="B11" s="4"/>
      <c r="C11" s="5"/>
      <c r="D11" s="6"/>
      <c r="E11" s="4"/>
      <c r="F11" s="5"/>
      <c r="G11" s="28"/>
      <c r="H11" s="28"/>
      <c r="I11" s="6"/>
    </row>
    <row r="12" spans="1:9" ht="39.950000000000003" customHeight="1" x14ac:dyDescent="0.4">
      <c r="A12" s="27" t="s">
        <v>33</v>
      </c>
      <c r="B12" s="4"/>
      <c r="C12" s="5"/>
      <c r="D12" s="6"/>
      <c r="E12" s="4"/>
      <c r="F12" s="5"/>
      <c r="G12" s="28"/>
      <c r="H12" s="28"/>
      <c r="I12" s="6"/>
    </row>
    <row r="13" spans="1:9" ht="39.950000000000003" customHeight="1" x14ac:dyDescent="0.4">
      <c r="A13" s="40" t="s">
        <v>14</v>
      </c>
      <c r="B13" s="7"/>
      <c r="C13" s="8"/>
      <c r="D13" s="9"/>
      <c r="E13" s="7"/>
      <c r="F13" s="8"/>
      <c r="G13" s="29"/>
      <c r="H13" s="29"/>
      <c r="I13" s="9"/>
    </row>
    <row r="14" spans="1:9" ht="39.950000000000003" customHeight="1" x14ac:dyDescent="0.4">
      <c r="A14" s="27" t="s">
        <v>15</v>
      </c>
      <c r="B14" s="7"/>
      <c r="C14" s="8"/>
      <c r="D14" s="9"/>
      <c r="E14" s="4"/>
      <c r="F14" s="5"/>
      <c r="G14" s="28"/>
      <c r="H14" s="28"/>
      <c r="I14" s="6"/>
    </row>
    <row r="15" spans="1:9" ht="180" customHeight="1" thickBot="1" x14ac:dyDescent="0.45">
      <c r="A15" s="41" t="s">
        <v>1</v>
      </c>
      <c r="B15" s="63"/>
      <c r="C15" s="64"/>
      <c r="D15" s="65"/>
      <c r="E15" s="67"/>
      <c r="F15" s="68"/>
      <c r="G15" s="68"/>
      <c r="H15" s="68"/>
      <c r="I15" s="69"/>
    </row>
    <row r="16" spans="1:9" ht="39.950000000000003" customHeight="1" x14ac:dyDescent="0.4">
      <c r="A16" s="42" t="s">
        <v>2</v>
      </c>
      <c r="B16" s="23" t="s">
        <v>4</v>
      </c>
      <c r="C16" s="25" t="s">
        <v>4</v>
      </c>
      <c r="D16" s="13"/>
      <c r="E16" s="14"/>
      <c r="F16" s="15"/>
      <c r="G16" s="30"/>
      <c r="H16" s="30"/>
      <c r="I16" s="13"/>
    </row>
    <row r="17" spans="1:9" ht="39.950000000000003" customHeight="1" x14ac:dyDescent="0.4">
      <c r="A17" s="43" t="s">
        <v>11</v>
      </c>
      <c r="B17" s="24" t="s">
        <v>4</v>
      </c>
      <c r="C17" s="26" t="s">
        <v>5</v>
      </c>
      <c r="D17" s="16"/>
      <c r="E17" s="17"/>
      <c r="F17" s="18"/>
      <c r="G17" s="31"/>
      <c r="H17" s="31"/>
      <c r="I17" s="16"/>
    </row>
    <row r="18" spans="1:9" ht="39.950000000000003" customHeight="1" x14ac:dyDescent="0.4">
      <c r="A18" s="44" t="s">
        <v>0</v>
      </c>
      <c r="B18" s="24" t="s">
        <v>4</v>
      </c>
      <c r="C18" s="26" t="s">
        <v>5</v>
      </c>
      <c r="D18" s="16"/>
      <c r="E18" s="17"/>
      <c r="F18" s="18"/>
      <c r="G18" s="31"/>
      <c r="H18" s="31"/>
      <c r="I18" s="16"/>
    </row>
    <row r="19" spans="1:9" ht="39.950000000000003" customHeight="1" x14ac:dyDescent="0.4">
      <c r="A19" s="44" t="s">
        <v>9</v>
      </c>
      <c r="B19" s="24" t="s">
        <v>4</v>
      </c>
      <c r="C19" s="26" t="s">
        <v>5</v>
      </c>
      <c r="D19" s="16">
        <f>D17*(365-D18)</f>
        <v>0</v>
      </c>
      <c r="E19" s="19">
        <f t="shared" ref="E19:H19" si="2">E17*(365-E18)</f>
        <v>0</v>
      </c>
      <c r="F19" s="20">
        <f t="shared" si="2"/>
        <v>0</v>
      </c>
      <c r="G19" s="20">
        <f t="shared" si="2"/>
        <v>0</v>
      </c>
      <c r="H19" s="32">
        <f t="shared" si="2"/>
        <v>0</v>
      </c>
      <c r="I19" s="21">
        <f t="shared" ref="I19" si="3">I17*(365-I18)</f>
        <v>0</v>
      </c>
    </row>
    <row r="20" spans="1:9" ht="39.950000000000003" customHeight="1" x14ac:dyDescent="0.4">
      <c r="A20" s="44" t="s">
        <v>7</v>
      </c>
      <c r="B20" s="24" t="s">
        <v>4</v>
      </c>
      <c r="C20" s="26" t="s">
        <v>5</v>
      </c>
      <c r="D20" s="21"/>
      <c r="E20" s="19"/>
      <c r="F20" s="20"/>
      <c r="G20" s="32"/>
      <c r="H20" s="32"/>
      <c r="I20" s="21"/>
    </row>
    <row r="21" spans="1:9" ht="39.950000000000003" customHeight="1" x14ac:dyDescent="0.4">
      <c r="A21" s="44" t="s">
        <v>8</v>
      </c>
      <c r="B21" s="24" t="s">
        <v>4</v>
      </c>
      <c r="C21" s="26" t="s">
        <v>5</v>
      </c>
      <c r="D21" s="21">
        <f>D20*12</f>
        <v>0</v>
      </c>
      <c r="E21" s="19">
        <f>E20*12</f>
        <v>0</v>
      </c>
      <c r="F21" s="20">
        <f t="shared" ref="F21:H21" si="4">F20*12</f>
        <v>0</v>
      </c>
      <c r="G21" s="20">
        <f t="shared" si="4"/>
        <v>0</v>
      </c>
      <c r="H21" s="32">
        <f t="shared" si="4"/>
        <v>0</v>
      </c>
      <c r="I21" s="21">
        <f t="shared" ref="I21" si="5">I20*12</f>
        <v>0</v>
      </c>
    </row>
    <row r="22" spans="1:9" ht="39.950000000000003" customHeight="1" x14ac:dyDescent="0.4">
      <c r="A22" s="44" t="s">
        <v>10</v>
      </c>
      <c r="B22" s="24" t="s">
        <v>4</v>
      </c>
      <c r="C22" s="26" t="s">
        <v>5</v>
      </c>
      <c r="D22" s="21">
        <f>D19+D21</f>
        <v>0</v>
      </c>
      <c r="E22" s="19">
        <f t="shared" ref="E22:H22" si="6">E19+E21</f>
        <v>0</v>
      </c>
      <c r="F22" s="20">
        <f t="shared" si="6"/>
        <v>0</v>
      </c>
      <c r="G22" s="20">
        <f t="shared" si="6"/>
        <v>0</v>
      </c>
      <c r="H22" s="32">
        <f t="shared" si="6"/>
        <v>0</v>
      </c>
      <c r="I22" s="21">
        <f t="shared" ref="I22" si="7">I19+I21</f>
        <v>0</v>
      </c>
    </row>
    <row r="23" spans="1:9" ht="39.950000000000003" customHeight="1" x14ac:dyDescent="0.4">
      <c r="A23" s="27" t="s">
        <v>20</v>
      </c>
      <c r="B23" s="24" t="s">
        <v>4</v>
      </c>
      <c r="C23" s="26" t="s">
        <v>5</v>
      </c>
      <c r="D23" s="22" t="str">
        <f t="shared" ref="D23:I23" si="8">IF(ISERROR(D8/(D16*D22)),"",ROUND(D8/(D16*D22),2))</f>
        <v/>
      </c>
      <c r="E23" s="10" t="str">
        <f t="shared" si="8"/>
        <v/>
      </c>
      <c r="F23" s="11" t="str">
        <f t="shared" si="8"/>
        <v/>
      </c>
      <c r="G23" s="11" t="str">
        <f t="shared" si="8"/>
        <v/>
      </c>
      <c r="H23" s="33" t="str">
        <f t="shared" si="8"/>
        <v/>
      </c>
      <c r="I23" s="12" t="str">
        <f t="shared" si="8"/>
        <v/>
      </c>
    </row>
    <row r="24" spans="1:9" ht="39.950000000000003" customHeight="1" thickBot="1" x14ac:dyDescent="0.45">
      <c r="A24" s="48" t="s">
        <v>22</v>
      </c>
      <c r="B24" s="49" t="s">
        <v>4</v>
      </c>
      <c r="C24" s="50" t="s">
        <v>5</v>
      </c>
      <c r="D24" s="51" t="s">
        <v>5</v>
      </c>
      <c r="E24" s="52" t="str">
        <f>IF(ISERROR(E23/$D23-1),"",E23/$D23-1)</f>
        <v/>
      </c>
      <c r="F24" s="53" t="str">
        <f t="shared" ref="F24:H24" si="9">IF(ISERROR(F23/$D23-1),"",F23/$D23-1)</f>
        <v/>
      </c>
      <c r="G24" s="53" t="str">
        <f t="shared" si="9"/>
        <v/>
      </c>
      <c r="H24" s="54" t="str">
        <f t="shared" si="9"/>
        <v/>
      </c>
      <c r="I24" s="55" t="str">
        <f t="shared" ref="I24" si="10">IF(ISERROR(I23/$D23-1),"",I23/$D23-1)</f>
        <v/>
      </c>
    </row>
    <row r="25" spans="1:9" ht="39.950000000000003" customHeight="1" thickTop="1" thickBot="1" x14ac:dyDescent="0.45">
      <c r="A25" s="59" t="s">
        <v>32</v>
      </c>
      <c r="B25" s="56"/>
      <c r="C25" s="57"/>
      <c r="D25" s="58"/>
      <c r="E25" s="45"/>
      <c r="F25" s="46"/>
      <c r="G25" s="46"/>
      <c r="H25" s="46"/>
      <c r="I25" s="47"/>
    </row>
    <row r="26" spans="1:9" ht="20.100000000000001" customHeight="1" x14ac:dyDescent="0.4">
      <c r="A26" s="66"/>
      <c r="B26" s="66"/>
      <c r="C26" s="66"/>
      <c r="D26" s="66"/>
      <c r="E26" s="66"/>
      <c r="F26" s="66"/>
      <c r="G26" s="66"/>
      <c r="H26" s="66"/>
    </row>
    <row r="27" spans="1:9" ht="20.100000000000001" customHeight="1" x14ac:dyDescent="0.4">
      <c r="A27" s="66"/>
      <c r="B27" s="66"/>
      <c r="C27" s="66"/>
      <c r="D27" s="66"/>
      <c r="E27" s="66"/>
      <c r="F27" s="66"/>
      <c r="G27" s="66"/>
      <c r="H27" s="66"/>
    </row>
  </sheetData>
  <mergeCells count="5">
    <mergeCell ref="B4:D4"/>
    <mergeCell ref="B15:D15"/>
    <mergeCell ref="A26:H27"/>
    <mergeCell ref="E15:I15"/>
    <mergeCell ref="E4:I4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労働生産性</vt:lpstr>
      <vt:lpstr>労働生産性!Print_Area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竹政 聡</cp:lastModifiedBy>
  <dcterms:modified xsi:type="dcterms:W3CDTF">2020-04-20T01:31:39Z</dcterms:modified>
</cp:coreProperties>
</file>